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rFont val="Tahoma"/>
            <family val="2"/>
          </rPr>
          <t>#20_4_D14#</t>
        </r>
      </text>
    </comment>
    <comment ref="D14" authorId="0">
      <text>
        <r>
          <rPr>
            <sz val="9"/>
            <rFont val="Tahoma"/>
            <family val="2"/>
          </rPr>
          <t>#20_4_E14#</t>
        </r>
      </text>
    </comment>
    <comment ref="E14" authorId="0">
      <text>
        <r>
          <rPr>
            <sz val="9"/>
            <rFont val="Tahoma"/>
            <family val="2"/>
          </rPr>
          <t>#20_4_F14#</t>
        </r>
      </text>
    </comment>
    <comment ref="F14" authorId="0">
      <text>
        <r>
          <rPr>
            <sz val="9"/>
            <rFont val="Tahoma"/>
            <family val="2"/>
          </rPr>
          <t>#20_4_G14#</t>
        </r>
      </text>
    </comment>
    <comment ref="G14" authorId="0">
      <text>
        <r>
          <rPr>
            <sz val="9"/>
            <rFont val="Tahoma"/>
            <family val="2"/>
          </rPr>
          <t>#20_4_H14#</t>
        </r>
      </text>
    </comment>
    <comment ref="H14" authorId="0">
      <text>
        <r>
          <rPr>
            <sz val="9"/>
            <rFont val="Tahoma"/>
            <family val="2"/>
          </rPr>
          <t>#20_4_I14#</t>
        </r>
      </text>
    </comment>
    <comment ref="I14" authorId="0">
      <text>
        <r>
          <rPr>
            <sz val="9"/>
            <rFont val="Tahoma"/>
            <family val="2"/>
          </rPr>
          <t>#20_4_J14#</t>
        </r>
      </text>
    </comment>
    <comment ref="J14" authorId="0">
      <text>
        <r>
          <rPr>
            <sz val="9"/>
            <rFont val="Tahoma"/>
            <family val="2"/>
          </rPr>
          <t>#20_4_K14#</t>
        </r>
      </text>
    </comment>
    <comment ref="K14" authorId="0">
      <text>
        <r>
          <rPr>
            <sz val="9"/>
            <rFont val="Tahoma"/>
            <family val="2"/>
          </rPr>
          <t>#20_4_L14#</t>
        </r>
      </text>
    </comment>
    <comment ref="L14" authorId="0">
      <text>
        <r>
          <rPr>
            <sz val="9"/>
            <rFont val="Tahoma"/>
            <family val="2"/>
          </rPr>
          <t>#20_4_M14#</t>
        </r>
      </text>
    </comment>
    <comment ref="C15" authorId="0">
      <text>
        <r>
          <rPr>
            <sz val="9"/>
            <rFont val="Tahoma"/>
            <family val="2"/>
          </rPr>
          <t>#20_4_D15#</t>
        </r>
        <r>
          <rPr>
            <sz val="9"/>
            <rFont val="Tahoma"/>
            <family val="0"/>
          </rPr>
          <t xml:space="preserve">
</t>
        </r>
      </text>
    </comment>
    <comment ref="D15" authorId="0">
      <text>
        <r>
          <rPr>
            <sz val="9"/>
            <rFont val="Tahoma"/>
            <family val="2"/>
          </rPr>
          <t>#20_4_E15#</t>
        </r>
        <r>
          <rPr>
            <sz val="9"/>
            <rFont val="Tahoma"/>
            <family val="0"/>
          </rPr>
          <t xml:space="preserve">
</t>
        </r>
      </text>
    </comment>
    <comment ref="E15" authorId="0">
      <text>
        <r>
          <rPr>
            <sz val="9"/>
            <rFont val="Tahoma"/>
            <family val="2"/>
          </rPr>
          <t>#20_4_F15#</t>
        </r>
        <r>
          <rPr>
            <sz val="9"/>
            <rFont val="Tahoma"/>
            <family val="0"/>
          </rPr>
          <t xml:space="preserve">
</t>
        </r>
      </text>
    </comment>
    <comment ref="F15" authorId="0">
      <text>
        <r>
          <rPr>
            <sz val="9"/>
            <rFont val="Tahoma"/>
            <family val="2"/>
          </rPr>
          <t>#20_4_G15#</t>
        </r>
        <r>
          <rPr>
            <sz val="9"/>
            <rFont val="Tahoma"/>
            <family val="0"/>
          </rPr>
          <t xml:space="preserve">
</t>
        </r>
      </text>
    </comment>
    <comment ref="G15" authorId="0">
      <text>
        <r>
          <rPr>
            <sz val="9"/>
            <rFont val="Tahoma"/>
            <family val="2"/>
          </rPr>
          <t>#20_4_H15#</t>
        </r>
        <r>
          <rPr>
            <sz val="9"/>
            <rFont val="Tahoma"/>
            <family val="0"/>
          </rPr>
          <t xml:space="preserve">
</t>
        </r>
      </text>
    </comment>
    <comment ref="H15" authorId="0">
      <text>
        <r>
          <rPr>
            <sz val="9"/>
            <rFont val="Tahoma"/>
            <family val="2"/>
          </rPr>
          <t>#20_4_I15#</t>
        </r>
        <r>
          <rPr>
            <sz val="9"/>
            <rFont val="Tahoma"/>
            <family val="0"/>
          </rPr>
          <t xml:space="preserve">
</t>
        </r>
      </text>
    </comment>
    <comment ref="I15" authorId="0">
      <text>
        <r>
          <rPr>
            <sz val="9"/>
            <rFont val="Tahoma"/>
            <family val="2"/>
          </rPr>
          <t>#20_4_J15#</t>
        </r>
        <r>
          <rPr>
            <sz val="9"/>
            <rFont val="Tahoma"/>
            <family val="0"/>
          </rPr>
          <t xml:space="preserve">
</t>
        </r>
      </text>
    </comment>
    <comment ref="J15" authorId="0">
      <text>
        <r>
          <rPr>
            <sz val="9"/>
            <rFont val="Tahoma"/>
            <family val="2"/>
          </rPr>
          <t>#20_4_K15#</t>
        </r>
        <r>
          <rPr>
            <sz val="9"/>
            <rFont val="Tahoma"/>
            <family val="0"/>
          </rPr>
          <t xml:space="preserve">
</t>
        </r>
      </text>
    </comment>
    <comment ref="K15" authorId="0">
      <text>
        <r>
          <rPr>
            <sz val="9"/>
            <rFont val="Tahoma"/>
            <family val="2"/>
          </rPr>
          <t>#20_4_L15#</t>
        </r>
        <r>
          <rPr>
            <sz val="9"/>
            <rFont val="Tahoma"/>
            <family val="0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#20_4_M15#</t>
        </r>
        <r>
          <rPr>
            <sz val="9"/>
            <rFont val="Tahoma"/>
            <family val="0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>#20_4_D17#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sz val="9"/>
            <rFont val="Tahoma"/>
            <family val="2"/>
          </rPr>
          <t>#20_4_E17#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#20_4_F17#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#20_4_G17#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#20_4_H17#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#20_4_I17#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#20_4_J17#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#20_4_K17#</t>
        </r>
        <r>
          <rPr>
            <sz val="9"/>
            <rFont val="Tahoma"/>
            <family val="0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#20_4_L17#</t>
        </r>
        <r>
          <rPr>
            <sz val="9"/>
            <rFont val="Tahoma"/>
            <family val="0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#20_4_M17#</t>
        </r>
        <r>
          <rPr>
            <sz val="9"/>
            <rFont val="Tahoma"/>
            <family val="0"/>
          </rPr>
          <t xml:space="preserve">
</t>
        </r>
      </text>
    </comment>
    <comment ref="C18" authorId="0">
      <text>
        <r>
          <rPr>
            <sz val="9"/>
            <rFont val="Tahoma"/>
            <family val="2"/>
          </rPr>
          <t>#20_4_D18#</t>
        </r>
        <r>
          <rPr>
            <sz val="9"/>
            <rFont val="Tahoma"/>
            <family val="0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>#20_4_E18#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#20_4_F18#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#20_4_G18#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#20_4_H18#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#20_4_I18#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#20_4_J18#</t>
        </r>
        <r>
          <rPr>
            <sz val="9"/>
            <rFont val="Tahoma"/>
            <family val="0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#20_4_K18#</t>
        </r>
        <r>
          <rPr>
            <sz val="9"/>
            <rFont val="Tahoma"/>
            <family val="0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#20_4_L18#</t>
        </r>
        <r>
          <rPr>
            <sz val="9"/>
            <rFont val="Tahoma"/>
            <family val="0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#20_4_M18#</t>
        </r>
        <r>
          <rPr>
            <sz val="9"/>
            <rFont val="Tahoma"/>
            <family val="0"/>
          </rPr>
          <t xml:space="preserve">
</t>
        </r>
      </text>
    </comment>
    <comment ref="C20" authorId="0">
      <text>
        <r>
          <rPr>
            <sz val="9"/>
            <rFont val="Tahoma"/>
            <family val="2"/>
          </rPr>
          <t>#20_4_D20#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#20_4_E20#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#20_4_F20#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#20_4_G20#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#20_4_H20#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#20_4_I20#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#20_4_J20#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#20_4_K20#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#20_4_L20#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#20_4_M20#</t>
        </r>
        <r>
          <rPr>
            <sz val="9"/>
            <rFont val="Tahoma"/>
            <family val="0"/>
          </rPr>
          <t xml:space="preserve">
</t>
        </r>
      </text>
    </comment>
    <comment ref="C21" authorId="0">
      <text>
        <r>
          <rPr>
            <sz val="9"/>
            <rFont val="Tahoma"/>
            <family val="2"/>
          </rPr>
          <t>#20_4_D21#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#20_4_E21#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#20_4_F21#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#20_4_G21#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#20_4_H21#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>#20_4_I21#</t>
        </r>
        <r>
          <rPr>
            <sz val="9"/>
            <rFont val="Tahoma"/>
            <family val="0"/>
          </rPr>
          <t xml:space="preserve">
</t>
        </r>
      </text>
    </comment>
    <comment ref="I21" authorId="0">
      <text>
        <r>
          <rPr>
            <sz val="9"/>
            <rFont val="Tahoma"/>
            <family val="2"/>
          </rPr>
          <t>#20_4_J21#</t>
        </r>
        <r>
          <rPr>
            <sz val="9"/>
            <rFont val="Tahoma"/>
            <family val="0"/>
          </rPr>
          <t xml:space="preserve">
</t>
        </r>
      </text>
    </comment>
    <comment ref="J21" authorId="0">
      <text>
        <r>
          <rPr>
            <sz val="9"/>
            <rFont val="Tahoma"/>
            <family val="2"/>
          </rPr>
          <t>#20_4_K21#</t>
        </r>
        <r>
          <rPr>
            <sz val="9"/>
            <rFont val="Tahoma"/>
            <family val="0"/>
          </rPr>
          <t xml:space="preserve">
</t>
        </r>
      </text>
    </comment>
    <comment ref="K21" authorId="0">
      <text>
        <r>
          <rPr>
            <sz val="9"/>
            <rFont val="Tahoma"/>
            <family val="2"/>
          </rPr>
          <t>#20_4_L21#</t>
        </r>
        <r>
          <rPr>
            <sz val="9"/>
            <rFont val="Tahoma"/>
            <family val="0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#20_4_M21#</t>
        </r>
        <r>
          <rPr>
            <sz val="9"/>
            <rFont val="Tahoma"/>
            <family val="0"/>
          </rPr>
          <t xml:space="preserve">
</t>
        </r>
      </text>
    </comment>
    <comment ref="C23" authorId="0">
      <text>
        <r>
          <rPr>
            <sz val="9"/>
            <rFont val="Tahoma"/>
            <family val="2"/>
          </rPr>
          <t>#20_4_D23#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#20_4_E23#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#20_4_F23#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#20_4_G23#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#20_4_H23#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#20_4_I23#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#20_4_J23#</t>
        </r>
        <r>
          <rPr>
            <sz val="9"/>
            <rFont val="Tahoma"/>
            <family val="0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#20_4_K23#</t>
        </r>
        <r>
          <rPr>
            <sz val="9"/>
            <rFont val="Tahoma"/>
            <family val="0"/>
          </rPr>
          <t xml:space="preserve">
</t>
        </r>
      </text>
    </comment>
    <comment ref="K23" authorId="0">
      <text>
        <r>
          <rPr>
            <sz val="9"/>
            <rFont val="Tahoma"/>
            <family val="2"/>
          </rPr>
          <t>#20_4_L23#</t>
        </r>
        <r>
          <rPr>
            <sz val="9"/>
            <rFont val="Tahoma"/>
            <family val="0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#20_4_M23#</t>
        </r>
        <r>
          <rPr>
            <sz val="9"/>
            <rFont val="Tahoma"/>
            <family val="0"/>
          </rPr>
          <t xml:space="preserve">
</t>
        </r>
      </text>
    </comment>
    <comment ref="C24" authorId="0">
      <text>
        <r>
          <rPr>
            <sz val="9"/>
            <rFont val="Tahoma"/>
            <family val="2"/>
          </rPr>
          <t>#20_4_D24#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#20_4_E24#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#20_4_F24#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#20_4_G24#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#20_4_H24#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#20_4_I24#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#20_4_J24#</t>
        </r>
        <r>
          <rPr>
            <sz val="9"/>
            <rFont val="Tahoma"/>
            <family val="0"/>
          </rPr>
          <t xml:space="preserve">
</t>
        </r>
      </text>
    </comment>
    <comment ref="J24" authorId="0">
      <text>
        <r>
          <rPr>
            <sz val="9"/>
            <rFont val="Tahoma"/>
            <family val="2"/>
          </rPr>
          <t>#20_4_K24#</t>
        </r>
        <r>
          <rPr>
            <sz val="9"/>
            <rFont val="Tahoma"/>
            <family val="0"/>
          </rPr>
          <t xml:space="preserve">
</t>
        </r>
      </text>
    </comment>
    <comment ref="K24" authorId="0">
      <text>
        <r>
          <rPr>
            <sz val="9"/>
            <rFont val="Tahoma"/>
            <family val="2"/>
          </rPr>
          <t>#20_4_L24#</t>
        </r>
        <r>
          <rPr>
            <sz val="9"/>
            <rFont val="Tahoma"/>
            <family val="0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#20_4_M24#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<sst xmlns="http://schemas.openxmlformats.org/spreadsheetml/2006/main" count="107" uniqueCount="90">
  <si>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</si>
  <si>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</si>
  <si>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</si>
  <si>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</si>
  <si>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</si>
  <si>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</si>
  <si>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</si>
  <si>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</si>
  <si>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</si>
  <si>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</si>
  <si>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</si>
  <si>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</si>
  <si>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</si>
  <si>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</si>
  <si>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</si>
  <si>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</si>
  <si>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</si>
  <si>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</si>
  <si>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</si>
  <si>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</si>
  <si>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</si>
  <si>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</si>
  <si>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</si>
  <si>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</si>
  <si>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</si>
  <si>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</si>
  <si>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</si>
  <si>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</si>
  <si>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</si>
  <si>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</si>
  <si>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</si>
  <si>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</si>
  <si>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</si>
  <si>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</si>
  <si>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</si>
  <si>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</si>
  <si>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</si>
  <si>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</si>
  <si>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</si>
  <si>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</si>
  <si>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</si>
  <si>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</si>
  <si>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</si>
  <si>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</si>
  <si>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</si>
  <si>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</si>
  <si>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</si>
  <si>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</si>
  <si>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</si>
  <si>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</si>
  <si>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</si>
  <si>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</si>
  <si>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</si>
  <si>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</si>
  <si>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</si>
  <si>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</si>
  <si>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</si>
  <si>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</si>
  <si>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</si>
  <si>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</si>
  <si>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</si>
  <si>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</si>
  <si>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</si>
  <si>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</si>
  <si>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</si>
  <si>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</si>
  <si>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</si>
  <si>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</si>
  <si>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</si>
  <si>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</si>
  <si>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</si>
  <si>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</si>
  <si>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</si>
  <si>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</si>
  <si>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</si>
  <si>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</si>
  <si>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</si>
  <si>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</si>
  <si>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</si>
  <si>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</si>
  <si>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</si>
  <si>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</si>
  <si>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</si>
  <si>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</si>
  <si>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</si>
  <si>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</si>
  <si>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Finansavimo sumų pergrupavimas*</t>
  </si>
  <si>
    <t xml:space="preserve"> Marijampolės vaikų lopšelio-darželio "Šypsenėlė"</t>
  </si>
  <si>
    <t xml:space="preserve"> 5 priedas</t>
  </si>
  <si>
    <t xml:space="preserve"> 2019 m. finansinių ataskaitų aiškinamojo rašto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</si>
</sst>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</numFmts>
  <fonts count="46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5" fillId="34" borderId="0" xfId="0" applyFont="1" applyFill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showGridLines="0" tabSelected="1" zoomScaleSheetLayoutView="75" zoomScalePageLayoutView="0" workbookViewId="0" topLeftCell="G10">
      <selection activeCell="D31" sqref="D31"/>
    </sheetView>
  </sheetViews>
  <sheetFormatPr defaultColWidth="9.140625" defaultRowHeight="12.75"/>
  <cols>
    <col min="1" max="1" width="6.00390625" style="7" customWidth="1"/>
    <col min="2" max="2" width="39.00390625" style="5" customWidth="1"/>
    <col min="3" max="4" width="15.7109375" style="5" customWidth="1"/>
    <col min="5" max="8" width="14.7109375" style="5" customWidth="1"/>
    <col min="9" max="10" width="15.7109375" style="5" customWidth="1"/>
    <col min="11" max="11" width="13.140625" style="5" customWidth="1"/>
    <col min="12" max="13" width="15.7109375" style="5" customWidth="1"/>
    <col min="14" max="14" width="9.00390625" style="5" customWidth="1"/>
    <col min="15" max="15" width="14.7109375" style="5" hidden="1" customWidth="1"/>
    <col min="16" max="16" width="50.28125" style="5" hidden="1" customWidth="1"/>
    <col min="17" max="17" width="9.140625" style="5" hidden="1" customWidth="1"/>
    <col min="18" max="18" width="8.28125" style="5" hidden="1" customWidth="1"/>
    <col min="19" max="19" width="50.140625" style="5" hidden="1" customWidth="1"/>
    <col min="20" max="20" width="9.140625" style="5" hidden="1" customWidth="1"/>
    <col min="21" max="21" width="50.8515625" style="5" hidden="1" customWidth="1"/>
    <col min="22" max="22" width="9.140625" style="5" hidden="1" customWidth="1"/>
    <col min="23" max="23" width="49.7109375" style="5" hidden="1" customWidth="1"/>
    <col min="24" max="24" width="33.8515625" style="5" hidden="1" customWidth="1"/>
    <col min="25" max="16384" width="9.140625" style="5" customWidth="1"/>
  </cols>
  <sheetData>
    <row r="1" spans="9:11" ht="15">
      <c r="I1" s="8"/>
      <c r="J1" s="8"/>
      <c r="K1" s="8"/>
    </row>
    <row r="2" spans="9:10" ht="15">
      <c r="I2" s="5" t="s">
        <v>21</v>
      </c>
      <c r="J2" s="5" t="s">
        <v>87</v>
      </c>
    </row>
    <row r="3" spans="9:10" ht="15">
      <c r="I3" s="5" t="s">
        <v>22</v>
      </c>
      <c r="J3" s="5" t="s">
        <v>89</v>
      </c>
    </row>
    <row r="4" ht="15">
      <c r="J4" s="5" t="s">
        <v>88</v>
      </c>
    </row>
    <row r="5" spans="1:13" ht="1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ht="15"/>
    <row r="8" spans="1:13" ht="15">
      <c r="A8" s="29" t="s">
        <v>16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ht="15">
      <c r="Z9" s="24"/>
    </row>
    <row r="10" spans="1:24" ht="15">
      <c r="A10" s="27" t="s">
        <v>0</v>
      </c>
      <c r="B10" s="27" t="s">
        <v>1</v>
      </c>
      <c r="C10" s="27" t="s">
        <v>2</v>
      </c>
      <c r="D10" s="27" t="s">
        <v>3</v>
      </c>
      <c r="E10" s="27"/>
      <c r="F10" s="27"/>
      <c r="G10" s="27"/>
      <c r="H10" s="27"/>
      <c r="I10" s="27"/>
      <c r="J10" s="28"/>
      <c r="K10" s="28"/>
      <c r="L10" s="27"/>
      <c r="M10" s="27" t="s">
        <v>4</v>
      </c>
      <c r="O10" s="27" t="s">
        <v>2</v>
      </c>
      <c r="P10" s="27" t="s">
        <v>3</v>
      </c>
      <c r="Q10" s="27"/>
      <c r="R10" s="27"/>
      <c r="S10" s="27"/>
      <c r="T10" s="27"/>
      <c r="U10" s="27"/>
      <c r="V10" s="28"/>
      <c r="W10" s="28"/>
      <c r="X10" s="27"/>
    </row>
    <row r="11" spans="1:24" ht="123" customHeight="1">
      <c r="A11" s="27"/>
      <c r="B11" s="27"/>
      <c r="C11" s="27"/>
      <c r="D11" s="1" t="s">
        <v>26</v>
      </c>
      <c r="E11" s="1" t="s">
        <v>86</v>
      </c>
      <c r="F11" s="1" t="s">
        <v>27</v>
      </c>
      <c r="G11" s="1" t="s">
        <v>5</v>
      </c>
      <c r="H11" s="1" t="s">
        <v>28</v>
      </c>
      <c r="I11" s="9" t="s">
        <v>20</v>
      </c>
      <c r="J11" s="1" t="s">
        <v>24</v>
      </c>
      <c r="K11" s="11" t="s">
        <v>34</v>
      </c>
      <c r="L11" s="12" t="s">
        <v>29</v>
      </c>
      <c r="M11" s="27"/>
      <c r="O11" s="27"/>
      <c r="P11" s="1" t="s">
        <v>26</v>
      </c>
      <c r="Q11" s="1" t="s">
        <v>23</v>
      </c>
      <c r="R11" s="1" t="s">
        <v>27</v>
      </c>
      <c r="S11" s="1" t="s">
        <v>5</v>
      </c>
      <c r="T11" s="1" t="s">
        <v>28</v>
      </c>
      <c r="U11" s="9" t="s">
        <v>20</v>
      </c>
      <c r="V11" s="1" t="s">
        <v>24</v>
      </c>
      <c r="W11" s="11" t="s">
        <v>34</v>
      </c>
      <c r="X11" s="12" t="s">
        <v>29</v>
      </c>
    </row>
    <row r="12" spans="1:24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25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25</v>
      </c>
      <c r="X12" s="10">
        <v>12</v>
      </c>
    </row>
    <row r="13" spans="1:24" ht="71.25">
      <c r="A13" s="1" t="s">
        <v>6</v>
      </c>
      <c r="B13" s="6" t="s">
        <v>35</v>
      </c>
      <c r="C13" s="25">
        <f aca="true" t="shared" si="0" ref="C13:I13">SUM(C14:C15)</f>
        <v>7856.750000000001</v>
      </c>
      <c r="D13" s="25">
        <f t="shared" si="0"/>
        <v>224375.13</v>
      </c>
      <c r="E13" s="25"/>
      <c r="F13" s="25"/>
      <c r="G13" s="25"/>
      <c r="H13" s="25"/>
      <c r="I13" s="25">
        <f t="shared" si="0"/>
        <v>-226047.53</v>
      </c>
      <c r="J13" s="25"/>
      <c r="K13" s="25"/>
      <c r="L13" s="25"/>
      <c r="M13" s="25">
        <f aca="true" t="shared" si="1" ref="M13:M25">SUM(C13:L13)</f>
        <v>6184.350000000006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5">
        <v>7856.750000000001</v>
      </c>
      <c r="D14" s="25">
        <v>4555.54</v>
      </c>
      <c r="E14" s="25"/>
      <c r="F14" s="25"/>
      <c r="G14" s="25"/>
      <c r="H14" s="25"/>
      <c r="I14" s="25">
        <v>-6227.9400000000005</v>
      </c>
      <c r="J14" s="25"/>
      <c r="K14" s="25"/>
      <c r="L14" s="25"/>
      <c r="M14" s="25">
        <f t="shared" si="1"/>
        <v>6184.35</v>
      </c>
      <c r="O14" s="3" t="s">
        <v>39</v>
      </c>
      <c r="P14" s="3" t="s">
        <v>46</v>
      </c>
      <c r="Q14" s="3"/>
      <c r="R14" s="3"/>
      <c r="S14" s="3" t="s">
        <v>53</v>
      </c>
      <c r="T14" s="3"/>
      <c r="U14" s="3" t="s">
        <v>54</v>
      </c>
      <c r="V14" s="3"/>
      <c r="W14" s="3" t="s">
        <v>55</v>
      </c>
      <c r="X14" s="20" t="s">
        <v>78</v>
      </c>
    </row>
    <row r="15" spans="1:24" ht="15" customHeight="1">
      <c r="A15" s="2" t="s">
        <v>9</v>
      </c>
      <c r="B15" s="4" t="s">
        <v>10</v>
      </c>
      <c r="C15" s="25"/>
      <c r="D15" s="25">
        <v>219819.59</v>
      </c>
      <c r="E15" s="25"/>
      <c r="F15" s="25"/>
      <c r="G15" s="25"/>
      <c r="H15" s="25"/>
      <c r="I15" s="25">
        <v>-219819.59</v>
      </c>
      <c r="J15" s="25"/>
      <c r="K15" s="25"/>
      <c r="L15" s="25"/>
      <c r="M15" s="25">
        <f t="shared" si="1"/>
        <v>0</v>
      </c>
      <c r="O15" s="3" t="s">
        <v>38</v>
      </c>
      <c r="P15" s="3" t="s">
        <v>47</v>
      </c>
      <c r="Q15" s="3"/>
      <c r="R15" s="3"/>
      <c r="S15" s="3" t="s">
        <v>56</v>
      </c>
      <c r="T15" s="3"/>
      <c r="U15" s="3" t="s">
        <v>57</v>
      </c>
      <c r="V15" s="3"/>
      <c r="W15" s="3" t="s">
        <v>58</v>
      </c>
      <c r="X15" s="20" t="s">
        <v>79</v>
      </c>
    </row>
    <row r="16" spans="1:24" ht="74.25" customHeight="1">
      <c r="A16" s="1" t="s">
        <v>11</v>
      </c>
      <c r="B16" s="6" t="s">
        <v>36</v>
      </c>
      <c r="C16" s="25">
        <f aca="true" t="shared" si="2" ref="C16:I16">SUM(C17:C18)</f>
        <v>323127.58</v>
      </c>
      <c r="D16" s="25">
        <f t="shared" si="2"/>
        <v>402950</v>
      </c>
      <c r="E16" s="25"/>
      <c r="F16" s="25"/>
      <c r="G16" s="25"/>
      <c r="H16" s="25"/>
      <c r="I16" s="25">
        <f t="shared" si="2"/>
        <v>-408975.74</v>
      </c>
      <c r="J16" s="25"/>
      <c r="K16" s="25"/>
      <c r="L16" s="25"/>
      <c r="M16" s="25">
        <f t="shared" si="1"/>
        <v>317101.8400000001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4" ht="15" customHeight="1">
      <c r="A17" s="2" t="s">
        <v>30</v>
      </c>
      <c r="B17" s="4" t="s">
        <v>8</v>
      </c>
      <c r="C17" s="25">
        <v>323127.58</v>
      </c>
      <c r="D17" s="25">
        <v>10468.69</v>
      </c>
      <c r="E17" s="25"/>
      <c r="F17" s="25"/>
      <c r="G17" s="25"/>
      <c r="H17" s="25"/>
      <c r="I17" s="25">
        <v>-16494.43</v>
      </c>
      <c r="J17" s="25"/>
      <c r="K17" s="25"/>
      <c r="L17" s="25"/>
      <c r="M17" s="25">
        <f t="shared" si="1"/>
        <v>317101.84</v>
      </c>
      <c r="O17" s="3" t="s">
        <v>40</v>
      </c>
      <c r="P17" s="3" t="s">
        <v>48</v>
      </c>
      <c r="Q17" s="3"/>
      <c r="R17" s="3"/>
      <c r="S17" s="3" t="s">
        <v>59</v>
      </c>
      <c r="T17" s="3"/>
      <c r="U17" s="3" t="s">
        <v>60</v>
      </c>
      <c r="V17" s="3"/>
      <c r="W17" s="3" t="s">
        <v>61</v>
      </c>
      <c r="X17" s="20" t="s">
        <v>80</v>
      </c>
    </row>
    <row r="18" spans="1:24" ht="15" customHeight="1">
      <c r="A18" s="2" t="s">
        <v>31</v>
      </c>
      <c r="B18" s="4" t="s">
        <v>10</v>
      </c>
      <c r="C18" s="25"/>
      <c r="D18" s="25">
        <v>392481.31</v>
      </c>
      <c r="E18" s="25"/>
      <c r="F18" s="25"/>
      <c r="G18" s="25"/>
      <c r="H18" s="25"/>
      <c r="I18" s="25">
        <v>-392481.31</v>
      </c>
      <c r="J18" s="25"/>
      <c r="K18" s="25"/>
      <c r="L18" s="25"/>
      <c r="M18" s="25">
        <f t="shared" si="1"/>
        <v>0</v>
      </c>
      <c r="O18" s="3" t="s">
        <v>41</v>
      </c>
      <c r="P18" s="3" t="s">
        <v>49</v>
      </c>
      <c r="Q18" s="3"/>
      <c r="R18" s="3"/>
      <c r="S18" s="3" t="s">
        <v>62</v>
      </c>
      <c r="T18" s="3"/>
      <c r="U18" s="3" t="s">
        <v>63</v>
      </c>
      <c r="V18" s="3"/>
      <c r="W18" s="3" t="s">
        <v>64</v>
      </c>
      <c r="X18" s="20" t="s">
        <v>81</v>
      </c>
    </row>
    <row r="19" spans="1:24" ht="87" customHeight="1">
      <c r="A19" s="1" t="s">
        <v>12</v>
      </c>
      <c r="B19" s="6" t="s">
        <v>37</v>
      </c>
      <c r="C19" s="25"/>
      <c r="D19" s="25">
        <v>7.99</v>
      </c>
      <c r="E19" s="25"/>
      <c r="F19" s="25"/>
      <c r="G19" s="25"/>
      <c r="H19" s="25"/>
      <c r="I19" s="25">
        <f>SUM(I20:I21)</f>
        <v>-7.99</v>
      </c>
      <c r="J19" s="25"/>
      <c r="K19" s="25"/>
      <c r="L19" s="25"/>
      <c r="M19" s="25">
        <f>SUM(D19:L19)</f>
        <v>0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4" ht="15" customHeight="1">
      <c r="A20" s="2" t="s">
        <v>14</v>
      </c>
      <c r="B20" s="4" t="s">
        <v>8</v>
      </c>
      <c r="C20" s="25"/>
      <c r="D20" s="25">
        <v>7.99</v>
      </c>
      <c r="E20" s="25"/>
      <c r="F20" s="25"/>
      <c r="G20" s="25"/>
      <c r="H20" s="25"/>
      <c r="I20" s="25">
        <v>-7.99</v>
      </c>
      <c r="J20" s="25"/>
      <c r="K20" s="25"/>
      <c r="L20" s="25"/>
      <c r="M20" s="25">
        <f>SUM(D20:L20)</f>
        <v>0</v>
      </c>
      <c r="O20" s="3" t="s">
        <v>42</v>
      </c>
      <c r="P20" s="3" t="s">
        <v>74</v>
      </c>
      <c r="Q20" s="3"/>
      <c r="R20" s="3"/>
      <c r="S20" s="3" t="s">
        <v>75</v>
      </c>
      <c r="T20" s="3"/>
      <c r="U20" s="3" t="s">
        <v>76</v>
      </c>
      <c r="V20" s="3"/>
      <c r="W20" s="3" t="s">
        <v>77</v>
      </c>
      <c r="X20" s="20" t="s">
        <v>82</v>
      </c>
    </row>
    <row r="21" spans="1:24" ht="15" customHeight="1">
      <c r="A21" s="2" t="s">
        <v>32</v>
      </c>
      <c r="B21" s="4" t="s">
        <v>10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O21" s="3" t="s">
        <v>43</v>
      </c>
      <c r="P21" s="3" t="s">
        <v>50</v>
      </c>
      <c r="Q21" s="3"/>
      <c r="R21" s="3"/>
      <c r="S21" s="3" t="s">
        <v>65</v>
      </c>
      <c r="T21" s="3"/>
      <c r="U21" s="3" t="s">
        <v>66</v>
      </c>
      <c r="V21" s="3"/>
      <c r="W21" s="3" t="s">
        <v>67</v>
      </c>
      <c r="X21" s="20" t="s">
        <v>83</v>
      </c>
    </row>
    <row r="22" spans="1:24" ht="15" customHeight="1">
      <c r="A22" s="1" t="s">
        <v>15</v>
      </c>
      <c r="B22" s="6" t="s">
        <v>13</v>
      </c>
      <c r="C22" s="25">
        <f aca="true" t="shared" si="3" ref="C22:I22">SUM(C23:C24)</f>
        <v>3110.2699999999995</v>
      </c>
      <c r="D22" s="25">
        <f t="shared" si="3"/>
        <v>1707.26</v>
      </c>
      <c r="E22" s="25"/>
      <c r="F22" s="25"/>
      <c r="G22" s="25"/>
      <c r="H22" s="25"/>
      <c r="I22" s="25">
        <f t="shared" si="3"/>
        <v>-2115.05</v>
      </c>
      <c r="J22" s="25"/>
      <c r="K22" s="25"/>
      <c r="L22" s="25"/>
      <c r="M22" s="25">
        <f t="shared" si="1"/>
        <v>2702.4799999999996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4" ht="15" customHeight="1">
      <c r="A23" s="2" t="s">
        <v>17</v>
      </c>
      <c r="B23" s="4" t="s">
        <v>8</v>
      </c>
      <c r="C23" s="25">
        <v>152.42999999999938</v>
      </c>
      <c r="D23" s="25"/>
      <c r="E23" s="25">
        <v>928.67</v>
      </c>
      <c r="F23" s="25"/>
      <c r="G23" s="25"/>
      <c r="H23" s="25"/>
      <c r="I23" s="25">
        <v>-87.12</v>
      </c>
      <c r="J23" s="25"/>
      <c r="K23" s="25"/>
      <c r="L23" s="25"/>
      <c r="M23" s="25">
        <f t="shared" si="1"/>
        <v>993.9799999999994</v>
      </c>
      <c r="O23" s="3" t="s">
        <v>44</v>
      </c>
      <c r="P23" s="3" t="s">
        <v>51</v>
      </c>
      <c r="Q23" s="3"/>
      <c r="R23" s="3"/>
      <c r="S23" s="3" t="s">
        <v>68</v>
      </c>
      <c r="T23" s="3"/>
      <c r="U23" s="3" t="s">
        <v>69</v>
      </c>
      <c r="V23" s="3"/>
      <c r="W23" s="3" t="s">
        <v>70</v>
      </c>
      <c r="X23" s="20" t="s">
        <v>84</v>
      </c>
    </row>
    <row r="24" spans="1:24" ht="15" customHeight="1">
      <c r="A24" s="2" t="s">
        <v>18</v>
      </c>
      <c r="B24" s="4" t="s">
        <v>10</v>
      </c>
      <c r="C24" s="25">
        <v>2957.84</v>
      </c>
      <c r="D24" s="25">
        <v>1707.26</v>
      </c>
      <c r="E24" s="25">
        <v>-928.67</v>
      </c>
      <c r="F24" s="25"/>
      <c r="G24" s="25"/>
      <c r="H24" s="25"/>
      <c r="I24" s="25">
        <v>-2027.93</v>
      </c>
      <c r="J24" s="25"/>
      <c r="K24" s="25"/>
      <c r="L24" s="25"/>
      <c r="M24" s="25">
        <f t="shared" si="1"/>
        <v>1708.5000000000002</v>
      </c>
      <c r="O24" s="3" t="s">
        <v>45</v>
      </c>
      <c r="P24" s="3" t="s">
        <v>52</v>
      </c>
      <c r="Q24" s="3"/>
      <c r="R24" s="3"/>
      <c r="S24" s="3" t="s">
        <v>71</v>
      </c>
      <c r="T24" s="3"/>
      <c r="U24" s="3" t="s">
        <v>72</v>
      </c>
      <c r="V24" s="3"/>
      <c r="W24" s="3" t="s">
        <v>73</v>
      </c>
      <c r="X24" s="20" t="s">
        <v>85</v>
      </c>
    </row>
    <row r="25" spans="1:24" ht="15" customHeight="1">
      <c r="A25" s="1" t="s">
        <v>19</v>
      </c>
      <c r="B25" s="6" t="s">
        <v>33</v>
      </c>
      <c r="C25" s="26">
        <f>SUM(C13,C16,C19,C22)</f>
        <v>334094.60000000003</v>
      </c>
      <c r="D25" s="26">
        <f>SUM(D13+D16+D19+D22)</f>
        <v>629040.38</v>
      </c>
      <c r="E25" s="26">
        <f>SUM(E19)</f>
        <v>0</v>
      </c>
      <c r="F25" s="26"/>
      <c r="G25" s="26"/>
      <c r="H25" s="26"/>
      <c r="I25" s="26">
        <f>SUM(I13,I16,I19,I22)</f>
        <v>-637146.31</v>
      </c>
      <c r="J25" s="26"/>
      <c r="K25" s="26"/>
      <c r="L25" s="26"/>
      <c r="M25" s="26">
        <f t="shared" si="1"/>
        <v>325988.6699999999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9" ht="18.75" customHeight="1">
      <c r="A26" s="22"/>
      <c r="E26" s="23"/>
      <c r="F26" s="23"/>
      <c r="G26" s="23"/>
      <c r="H26" s="23"/>
      <c r="I26" s="23"/>
    </row>
    <row r="27" spans="1:5" ht="15" customHeight="1">
      <c r="A27" s="16"/>
      <c r="B27" s="16"/>
      <c r="C27" s="16"/>
      <c r="D27" s="16"/>
      <c r="E27" s="16"/>
    </row>
    <row r="28" spans="1:25" ht="15" customHeight="1">
      <c r="A28" s="16"/>
      <c r="B28" s="16"/>
      <c r="C28" s="16"/>
      <c r="D28" s="16"/>
      <c r="E28" s="16"/>
      <c r="Y28" s="15"/>
    </row>
    <row r="29" spans="1:25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sheetProtection/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Windows User</cp:lastModifiedBy>
  <cp:lastPrinted>2020-05-04T07:33:39Z</cp:lastPrinted>
  <dcterms:created xsi:type="dcterms:W3CDTF">1996-10-14T23:33:28Z</dcterms:created>
  <dcterms:modified xsi:type="dcterms:W3CDTF">2020-05-04T07:33:55Z</dcterms:modified>
  <cp:category/>
  <cp:version/>
  <cp:contentType/>
  <cp:contentStatus/>
</cp:coreProperties>
</file>